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J118"/>
  <c r="J121" s="1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F118" s="1"/>
  <c r="F121" s="1"/>
  <c r="E105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G57" s="1"/>
  <c r="G89" s="1"/>
  <c r="K65"/>
  <c r="G65"/>
  <c r="K63"/>
  <c r="G63"/>
  <c r="K61"/>
  <c r="G61"/>
  <c r="K60"/>
  <c r="G60"/>
  <c r="K58"/>
  <c r="G58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l="1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<sst xmlns="http://schemas.openxmlformats.org/spreadsheetml/2006/main" count="353" uniqueCount="227">
  <si>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</si>
  <si>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</si>
  <si>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</si>
  <si>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</si>
  <si>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</si>
  <si>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</si>
  <si>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</si>
  <si>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</si>
  <si>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</si>
  <si>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</si>
  <si>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</si>
  <si>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</si>
  <si>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</si>
  <si>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</si>
  <si>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</si>
  <si>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</si>
  <si>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</si>
  <si>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</si>
  <si>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</si>
  <si>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</si>
  <si>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41897315</t>
  </si>
  <si>
    <t>3</t>
  </si>
  <si>
    <t>VID</t>
  </si>
  <si>
    <t>Муниципальное бюджетное дошкольное образовательное учреждение  детский сад №123 «Тополек» Старооскольского городского округа</t>
  </si>
  <si>
    <t>ИНН</t>
  </si>
  <si>
    <t>3128027160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</si>
  <si>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</si>
  <si>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</si>
  <si>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</si>
  <si>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</si>
  <si>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</si>
  <si>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</si>
  <si>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</si>
  <si>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</si>
  <si>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</si>
  <si>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</si>
  <si>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</si>
  <si>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</si>
  <si>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</si>
  <si>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</si>
  <si>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</si>
  <si>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</si>
  <si>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</si>
  <si>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</si>
  <si>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</si>
  <si>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</si>
  <si>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</si>
  <si>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</si>
  <si>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</si>
  <si>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</si>
  <si>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</si>
  <si>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</si>
  <si>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</si>
  <si>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</si>
  <si>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</si>
  <si>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</si>
  <si>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</si>
  <si>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</si>
  <si>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</si>
  <si>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</si>
  <si>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</si>
  <si>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</si>
  <si>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</si>
  <si>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</si>
  <si>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</si>
  <si>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</si>
  <si>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</si>
  <si>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</si>
  <si>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</si>
  <si>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</si>
  <si>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</si>
  <si>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</si>
  <si>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</si>
  <si>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</si>
  <si>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</si>
  <si>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</si>
  <si>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</si>
  <si>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</si>
  <si>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</si>
  <si>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</si>
  <si>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</si>
  <si>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</si>
  <si>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</si>
  <si>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</si>
  <si>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</si>
  <si>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</si>
  <si>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</si>
  <si>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</si>
  <si>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</si>
  <si>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</si>
  <si>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</si>
  <si>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</si>
  <si>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</si>
  <si>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</si>
  <si>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</si>
  <si>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</si>
  <si>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</si>
  <si>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</si>
  <si>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</si>
  <si>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</si>
  <si>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</si>
  <si>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</si>
  <si>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</si>
  <si>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</si>
  <si>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</si>
  <si>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</si>
  <si>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</si>
  <si>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</si>
  <si>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</si>
  <si>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</si>
  <si>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</si>
  <si>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</si>
  <si>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</si>
  <si>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</si>
  <si>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</si>
  <si>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</si>
  <si>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</si>
  <si>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</si>
  <si>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</si>
  <si>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</si>
  <si>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</si>
  <si>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</si>
  <si>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</si>
  <si>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</si>
  <si>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</si>
  <si>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</si>
  <si>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</si>
  <si>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</si>
  <si>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</si>
  <si>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</si>
  <si>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</si>
  <si>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</si>
  <si>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</si>
  <si>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</si>
  <si>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</si>
  <si>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</si>
  <si>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</si>
  <si>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</si>
  <si>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</si>
  <si>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</si>
  <si>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</si>
  <si>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</si>
  <si>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</si>
  <si>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</si>
  <si>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</si>
  <si>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</si>
  <si>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</si>
  <si>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</si>
  <si>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</si>
  <si>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</si>
  <si>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</si>
  <si>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</si>
  <si>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</si>
  <si>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</si>
  <si>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</si>
  <si>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</si>
  <si>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</si>
  <si>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</si>
  <si>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</si>
  <si>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</si>
  <si>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</si>
  <si>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</si>
  <si>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</si>
  <si>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</si>
  <si>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</si>
  <si>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</si>
  <si>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</si>
  <si>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</si>
  <si>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</si>
  <si>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</si>
  <si>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</si>
  <si>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</si>
  <si>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</si>
  <si>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</si>
  <si>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</si>
  <si>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</si>
  <si>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</si>
  <si>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</si>
  <si>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</si>
  <si>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</si>
  <si>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</si>
  <si>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</si>
  <si>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</si>
  <si>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</si>
  <si>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</si>
  <si>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</si>
  <si>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</si>
  <si>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</si>
  <si>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</si>
  <si>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</si>
  <si>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</si>
  <si>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</si>
  <si>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</si>
  <si>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</si>
  <si>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</si>
  <si>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</si>
  <si>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</si>
  <si>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</si>
  <si>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Некрасова Е.А.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</si>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</sst>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O16" sqref="O16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6476621.5800000001</v>
      </c>
      <c r="F24" s="53">
        <v>423814.1</v>
      </c>
      <c r="G24" s="54">
        <f>D24+E24+F24</f>
        <v>6900435.6799999997</v>
      </c>
      <c r="H24" s="52">
        <v>0</v>
      </c>
      <c r="I24" s="53">
        <v>6477109.2199999997</v>
      </c>
      <c r="J24" s="53">
        <v>423814.1</v>
      </c>
      <c r="K24" s="55">
        <f>H24+I24+J24</f>
        <v>6900923.3199999994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4131824.34</v>
      </c>
      <c r="F25" s="53">
        <v>413744.78</v>
      </c>
      <c r="G25" s="54">
        <f>D25+E25+F25</f>
        <v>4545569.12</v>
      </c>
      <c r="H25" s="53">
        <v>0</v>
      </c>
      <c r="I25" s="53">
        <v>4319298.9400000004</v>
      </c>
      <c r="J25" s="53">
        <v>420104.54</v>
      </c>
      <c r="K25" s="55">
        <f>H25+I25+J25</f>
        <v>4739403.4800000004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4131824.34</v>
      </c>
      <c r="F26" s="164">
        <v>413744.78</v>
      </c>
      <c r="G26" s="174">
        <f>D26+E26+F26</f>
        <v>4545569.12</v>
      </c>
      <c r="H26" s="164">
        <v>0</v>
      </c>
      <c r="I26" s="164">
        <v>4319298.9400000004</v>
      </c>
      <c r="J26" s="164">
        <v>420104.54</v>
      </c>
      <c r="K26" s="166">
        <f>H26+I26+J26</f>
        <v>4739403.4800000004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2344797.2400000002</v>
      </c>
      <c r="F28" s="60">
        <f t="shared" si="0"/>
        <v>10069.319999999949</v>
      </c>
      <c r="G28" s="60">
        <f t="shared" si="0"/>
        <v>2354866.5599999996</v>
      </c>
      <c r="H28" s="60">
        <f t="shared" si="0"/>
        <v>0</v>
      </c>
      <c r="I28" s="60">
        <f t="shared" si="0"/>
        <v>2157810.2799999993</v>
      </c>
      <c r="J28" s="60">
        <f t="shared" si="0"/>
        <v>3709.5599999999977</v>
      </c>
      <c r="K28" s="61">
        <f t="shared" si="0"/>
        <v>2161519.8399999989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22260324.600000001</v>
      </c>
      <c r="F34" s="63">
        <v>0</v>
      </c>
      <c r="G34" s="64">
        <f>D34+E34+F34</f>
        <v>22260324.600000001</v>
      </c>
      <c r="H34" s="52">
        <v>0</v>
      </c>
      <c r="I34" s="63">
        <v>19169145</v>
      </c>
      <c r="J34" s="63">
        <v>0</v>
      </c>
      <c r="K34" s="65">
        <f>H34+I34+J34</f>
        <v>19169145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139733.41</v>
      </c>
      <c r="F35" s="63">
        <v>748005.97</v>
      </c>
      <c r="G35" s="64">
        <f>D35+E35+F35</f>
        <v>887739.38</v>
      </c>
      <c r="H35" s="53">
        <v>9246.15</v>
      </c>
      <c r="I35" s="63">
        <v>138655.47</v>
      </c>
      <c r="J35" s="63">
        <v>777224.24</v>
      </c>
      <c r="K35" s="65">
        <f>H35+I35+J35</f>
        <v>925125.86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24744855.250000004</v>
      </c>
      <c r="F55" s="82">
        <f t="shared" si="2"/>
        <v>758075.28999999992</v>
      </c>
      <c r="G55" s="82">
        <f t="shared" si="2"/>
        <v>25502930.539999999</v>
      </c>
      <c r="H55" s="82">
        <f t="shared" si="2"/>
        <v>9246.15</v>
      </c>
      <c r="I55" s="82">
        <f t="shared" si="2"/>
        <v>21465610.75</v>
      </c>
      <c r="J55" s="82">
        <f t="shared" si="2"/>
        <v>780933.8</v>
      </c>
      <c r="K55" s="83">
        <f t="shared" si="2"/>
        <v>22255790.699999999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1283416.02</v>
      </c>
      <c r="G57" s="60">
        <f t="shared" si="3"/>
        <v>1283416.02</v>
      </c>
      <c r="H57" s="60">
        <f t="shared" si="3"/>
        <v>0</v>
      </c>
      <c r="I57" s="60">
        <f t="shared" si="3"/>
        <v>0</v>
      </c>
      <c r="J57" s="60">
        <f t="shared" si="3"/>
        <v>1090496.97</v>
      </c>
      <c r="K57" s="88">
        <f t="shared" si="3"/>
        <v>1090496.97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1283416.02</v>
      </c>
      <c r="G58" s="174">
        <f>D58+E58+F58</f>
        <v>1283416.02</v>
      </c>
      <c r="H58" s="164">
        <v>0</v>
      </c>
      <c r="I58" s="164">
        <v>0</v>
      </c>
      <c r="J58" s="164">
        <v>1090496.97</v>
      </c>
      <c r="K58" s="166">
        <f>H58+I58+J58</f>
        <v>1090496.97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2201474</v>
      </c>
      <c r="E70" s="63">
        <v>52247940.979999997</v>
      </c>
      <c r="F70" s="63">
        <v>0</v>
      </c>
      <c r="G70" s="64">
        <f>D70+E70+F70</f>
        <v>54449414.979999997</v>
      </c>
      <c r="H70" s="53">
        <v>589714</v>
      </c>
      <c r="I70" s="63">
        <v>34832373.82</v>
      </c>
      <c r="J70" s="75">
        <v>0</v>
      </c>
      <c r="K70" s="55">
        <f>H70+I70+J70</f>
        <v>35422087.82</v>
      </c>
      <c r="L70" s="33"/>
      <c r="M70" s="33"/>
    </row>
    <row r="71" spans="2:13">
      <c r="B71" s="57" t="s">
        <v>77</v>
      </c>
      <c r="C71" s="172" t="s">
        <v>136</v>
      </c>
      <c r="D71" s="164">
        <v>1074023</v>
      </c>
      <c r="E71" s="164">
        <v>17860162</v>
      </c>
      <c r="F71" s="164"/>
      <c r="G71" s="174">
        <f>D71+E71+F71</f>
        <v>18934185</v>
      </c>
      <c r="H71" s="164">
        <v>294857</v>
      </c>
      <c r="I71" s="164">
        <v>17373722</v>
      </c>
      <c r="J71" s="164"/>
      <c r="K71" s="166">
        <f>H71+I71+J71</f>
        <v>17668579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2201474</v>
      </c>
      <c r="E89" s="100">
        <f t="shared" si="4"/>
        <v>52247940.979999997</v>
      </c>
      <c r="F89" s="100">
        <f t="shared" si="4"/>
        <v>1283416.02</v>
      </c>
      <c r="G89" s="100">
        <f t="shared" si="4"/>
        <v>55732831</v>
      </c>
      <c r="H89" s="100">
        <f t="shared" si="4"/>
        <v>589714</v>
      </c>
      <c r="I89" s="100">
        <f t="shared" si="4"/>
        <v>34832373.82</v>
      </c>
      <c r="J89" s="100">
        <f t="shared" si="4"/>
        <v>1090496.97</v>
      </c>
      <c r="K89" s="101">
        <f t="shared" si="4"/>
        <v>36512584.789999999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2201474</v>
      </c>
      <c r="E90" s="103">
        <f t="shared" si="5"/>
        <v>76992796.230000004</v>
      </c>
      <c r="F90" s="103">
        <f t="shared" si="5"/>
        <v>2041491.31</v>
      </c>
      <c r="G90" s="103">
        <f t="shared" si="5"/>
        <v>81235761.539999992</v>
      </c>
      <c r="H90" s="103">
        <f t="shared" si="5"/>
        <v>598960.15</v>
      </c>
      <c r="I90" s="103">
        <f t="shared" si="5"/>
        <v>56297984.57</v>
      </c>
      <c r="J90" s="103">
        <f t="shared" si="5"/>
        <v>1871430.77</v>
      </c>
      <c r="K90" s="104">
        <f t="shared" si="5"/>
        <v>58768375.489999995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127367.08</v>
      </c>
      <c r="F101" s="63">
        <v>787.23</v>
      </c>
      <c r="G101" s="64">
        <f>D101+E101+F101</f>
        <v>128154.31</v>
      </c>
      <c r="H101" s="63">
        <v>0</v>
      </c>
      <c r="I101" s="63">
        <v>196950</v>
      </c>
      <c r="J101" s="63">
        <v>76548.28</v>
      </c>
      <c r="K101" s="55">
        <f>H101+I101+J101</f>
        <v>273498.28000000003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13895.56</v>
      </c>
      <c r="G105" s="60">
        <f>G106+G108+G109+G110+G111</f>
        <v>13895.56</v>
      </c>
      <c r="H105" s="60">
        <f>H108+H109+H110+H111</f>
        <v>0</v>
      </c>
      <c r="I105" s="60">
        <f>I108+I109+I110+I111</f>
        <v>0</v>
      </c>
      <c r="J105" s="60">
        <f>J106+J108+J109+J110+J111</f>
        <v>11153.88</v>
      </c>
      <c r="K105" s="61">
        <f>K106+K108+K109+K110+K111</f>
        <v>11153.88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13895.56</v>
      </c>
      <c r="G106" s="174">
        <f>F106</f>
        <v>13895.56</v>
      </c>
      <c r="H106" s="170" t="s">
        <v>169</v>
      </c>
      <c r="I106" s="170" t="s">
        <v>169</v>
      </c>
      <c r="J106" s="164">
        <v>11153.88</v>
      </c>
      <c r="K106" s="166">
        <f>J106</f>
        <v>11153.88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240697.94</v>
      </c>
      <c r="G112" s="64">
        <f t="shared" si="6"/>
        <v>240697.94</v>
      </c>
      <c r="H112" s="63">
        <v>0</v>
      </c>
      <c r="I112" s="63">
        <v>0</v>
      </c>
      <c r="J112" s="63">
        <v>286374.34000000003</v>
      </c>
      <c r="K112" s="55">
        <f t="shared" si="7"/>
        <v>286374.34000000003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27318122.07</v>
      </c>
      <c r="F115" s="75">
        <v>0</v>
      </c>
      <c r="G115" s="64">
        <f>D115+E115+F115</f>
        <v>27318122.07</v>
      </c>
      <c r="H115" s="111">
        <v>0</v>
      </c>
      <c r="I115" s="75">
        <v>24226942.469999999</v>
      </c>
      <c r="J115" s="75">
        <v>0</v>
      </c>
      <c r="K115" s="55">
        <f>H115+I115+J115</f>
        <v>24226942.469999999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2201474</v>
      </c>
      <c r="E116" s="53">
        <v>52247940.979999997</v>
      </c>
      <c r="F116" s="53">
        <v>0</v>
      </c>
      <c r="G116" s="64">
        <f>D116+E116+F116</f>
        <v>54449414.979999997</v>
      </c>
      <c r="H116" s="53">
        <v>589714</v>
      </c>
      <c r="I116" s="53">
        <v>34832373.82</v>
      </c>
      <c r="J116" s="53">
        <v>0</v>
      </c>
      <c r="K116" s="55">
        <f>H116+I116+J116</f>
        <v>35422087.82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852559.1</v>
      </c>
      <c r="F117" s="53">
        <v>0</v>
      </c>
      <c r="G117" s="64">
        <f>D117+E117+F117</f>
        <v>852559.1</v>
      </c>
      <c r="H117" s="53">
        <v>0</v>
      </c>
      <c r="I117" s="53">
        <v>740668.36</v>
      </c>
      <c r="J117" s="53">
        <v>0</v>
      </c>
      <c r="K117" s="55">
        <f>H117+I117+J117</f>
        <v>740668.36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2201474</v>
      </c>
      <c r="E118" s="113">
        <f t="shared" si="8"/>
        <v>80545989.229999989</v>
      </c>
      <c r="F118" s="113">
        <f t="shared" si="8"/>
        <v>255380.73</v>
      </c>
      <c r="G118" s="113">
        <f t="shared" si="8"/>
        <v>83002843.959999993</v>
      </c>
      <c r="H118" s="113">
        <f t="shared" si="8"/>
        <v>589714</v>
      </c>
      <c r="I118" s="113">
        <f t="shared" si="8"/>
        <v>59996934.649999999</v>
      </c>
      <c r="J118" s="113">
        <f t="shared" si="8"/>
        <v>374076.5</v>
      </c>
      <c r="K118" s="114">
        <f t="shared" si="8"/>
        <v>60960725.149999999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-3553193</v>
      </c>
      <c r="F120" s="53">
        <v>1786110.58</v>
      </c>
      <c r="G120" s="54">
        <f>D120+E120+F120</f>
        <v>-1767082.42</v>
      </c>
      <c r="H120" s="53">
        <v>9246.15</v>
      </c>
      <c r="I120" s="53">
        <v>-3698950.08</v>
      </c>
      <c r="J120" s="53">
        <v>1497354.27</v>
      </c>
      <c r="K120" s="55">
        <f>H120+I120+J120</f>
        <v>-2192349.66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2201474</v>
      </c>
      <c r="E121" s="120">
        <f t="shared" si="9"/>
        <v>76992796.229999989</v>
      </c>
      <c r="F121" s="120">
        <f t="shared" si="9"/>
        <v>2041491.31</v>
      </c>
      <c r="G121" s="120">
        <f t="shared" si="9"/>
        <v>81235761.539999992</v>
      </c>
      <c r="H121" s="120">
        <f t="shared" si="9"/>
        <v>598960.15</v>
      </c>
      <c r="I121" s="120">
        <f t="shared" si="9"/>
        <v>56297984.57</v>
      </c>
      <c r="J121" s="120">
        <f t="shared" si="9"/>
        <v>1871430.77</v>
      </c>
      <c r="K121" s="104">
        <f t="shared" si="9"/>
        <v>58768375.489999995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2024-03-21T12:12:45Z</cp:lastPrinted>
  <dcterms:created xsi:type="dcterms:W3CDTF">2024-03-07T12:24:01Z</dcterms:created>
  <dcterms:modified xsi:type="dcterms:W3CDTF">2024-03-21T12:12:46Z</dcterms:modified>
</cp:coreProperties>
</file>